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<sst xmlns="http://schemas.openxmlformats.org/spreadsheetml/2006/main" count="45" uniqueCount="45">
  <si>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08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</si>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</sst>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12730800.823995577</v>
      </c>
      <c r="H4" s="8"/>
      <c r="I4" s="2">
        <v>1423540</v>
      </c>
      <c r="J4" s="8"/>
      <c r="K4" s="5">
        <v>2123699.418230149</v>
      </c>
    </row>
    <row r="5">
      <c r="E5" s="0" t="s">
        <v>7</v>
      </c>
      <c r="G5" s="4">
        <v>12371729.829639437</v>
      </c>
      <c r="H5" s="7">
        <f>=G5/G4</f>
      </c>
      <c r="I5" s="0">
        <v>482740</v>
      </c>
      <c r="J5" s="7">
        <f>=I5/I4</f>
      </c>
      <c r="K5" s="4">
        <v>1904705.320301133</v>
      </c>
    </row>
    <row r="6">
      <c r="F6" s="0" t="s">
        <v>8</v>
      </c>
    </row>
    <row r="7">
      <c r="F7" s="0" t="s">
        <v>9</v>
      </c>
      <c r="G7" s="4">
        <v>11582789.839750143</v>
      </c>
      <c r="H7" s="7">
        <f>=G7/G5</f>
      </c>
      <c r="I7" s="0">
        <v>438842</v>
      </c>
      <c r="J7" s="7">
        <f>=I7/I5</f>
      </c>
      <c r="K7" s="4">
        <v>1605073.59181974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358838.461724124</v>
      </c>
      <c r="H9" s="7">
        <f>=1-H5-H10</f>
      </c>
      <c r="I9" s="0">
        <v>937898</v>
      </c>
      <c r="J9" s="7">
        <f>=1-J5-J10</f>
      </c>
      <c r="K9" s="4">
        <v>107333.096431506</v>
      </c>
    </row>
    <row r="10">
      <c r="E10" s="0" t="s">
        <v>12</v>
      </c>
      <c r="G10" s="4">
        <v>232.532632017</v>
      </c>
      <c r="H10" s="7">
        <f>=G10/G4</f>
      </c>
      <c r="I10" s="0">
        <v>2902</v>
      </c>
      <c r="J10" s="7">
        <f>=I10/I4</f>
      </c>
      <c r="K10" s="4">
        <v>111661.00149751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6042390.294787732</v>
      </c>
      <c r="H14" s="7">
        <f>=G14/G7</f>
      </c>
      <c r="I14" s="0">
        <v>269486</v>
      </c>
      <c r="J14" s="7">
        <f>=I14/I7</f>
      </c>
      <c r="K14" s="4">
        <v>408796.387047028</v>
      </c>
    </row>
    <row r="15">
      <c r="E15" s="0" t="s">
        <v>16</v>
      </c>
      <c r="G15" s="4">
        <v>472120.091698849</v>
      </c>
      <c r="H15" s="7">
        <f>=G15/G8</f>
      </c>
      <c r="I15" s="0">
        <v>26870</v>
      </c>
      <c r="J15" s="7">
        <f>=I15/I8</f>
      </c>
      <c r="K15" s="4">
        <v>3814.844848061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5877339.353298204</v>
      </c>
      <c r="H18" s="7">
        <f>=G18/G5</f>
      </c>
      <c r="I18" s="0">
        <v>282976</v>
      </c>
      <c r="J18" s="7">
        <f>=I18/I5</f>
      </c>
      <c r="K18" s="4">
        <v>407007.828696191</v>
      </c>
    </row>
    <row r="19">
      <c r="E19" s="0" t="s">
        <v>20</v>
      </c>
      <c r="G19" s="4">
        <v>1255770.6858758391</v>
      </c>
      <c r="H19" s="7">
        <f>=G19/G5</f>
      </c>
      <c r="I19" s="0">
        <v>25599</v>
      </c>
      <c r="J19" s="7">
        <f>=I19/I5</f>
      </c>
      <c r="K19" s="4">
        <v>184931.27942682</v>
      </c>
    </row>
    <row r="20">
      <c r="E20" s="0" t="s">
        <v>21</v>
      </c>
      <c r="G20" s="4">
        <v>5238619.790465394</v>
      </c>
      <c r="H20" s="7">
        <f>=1-H18-H19</f>
      </c>
      <c r="I20" s="0">
        <v>174165</v>
      </c>
      <c r="J20" s="7">
        <f>=1-J18-J19</f>
      </c>
      <c r="K20" s="4">
        <v>1312766.212178122</v>
      </c>
    </row>
    <row r="21">
      <c r="F21" s="0" t="s">
        <v>22</v>
      </c>
    </row>
    <row r="22">
      <c r="F22" s="0" t="s">
        <v>23</v>
      </c>
      <c r="G22" s="4">
        <v>62657.176221568</v>
      </c>
      <c r="H22" s="7">
        <f>=G22/G20</f>
      </c>
      <c r="I22" s="0">
        <v>6964</v>
      </c>
      <c r="J22" s="7">
        <f>=I22/I20</f>
      </c>
      <c r="K22" s="4">
        <v>38872.505807566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5248578.4500503661</v>
      </c>
      <c r="H26" s="7">
        <f>=G26/G5</f>
      </c>
      <c r="I26" s="0">
        <v>254421</v>
      </c>
      <c r="J26" s="7">
        <f>=I26/I5</f>
      </c>
      <c r="K26" s="4">
        <v>590593.624424124</v>
      </c>
    </row>
    <row r="27">
      <c r="E27" s="0" t="s">
        <v>27</v>
      </c>
      <c r="G27" s="4">
        <v>7115566.98221972</v>
      </c>
      <c r="H27" s="7">
        <f>=G27/G5</f>
      </c>
      <c r="I27" s="0">
        <v>228101</v>
      </c>
      <c r="J27" s="7">
        <f>=I27/I5</f>
      </c>
      <c r="K27" s="4">
        <v>1314055.1868686341</v>
      </c>
    </row>
    <row r="28">
      <c r="E28" s="0" t="s">
        <v>28</v>
      </c>
      <c r="G28" s="4">
        <v>6390.977539892</v>
      </c>
      <c r="H28" s="7">
        <f>=G28/G5</f>
      </c>
      <c r="I28" s="0">
        <v>166</v>
      </c>
      <c r="J28" s="7">
        <f>=I28/I5</f>
      </c>
      <c r="K28" s="4">
        <v>56.509008375</v>
      </c>
    </row>
    <row r="29">
      <c r="E29" s="0" t="s">
        <v>29</v>
      </c>
      <c r="G29" s="4">
        <v>1193.419829459</v>
      </c>
      <c r="H29" s="7">
        <f>=G29/G5</f>
      </c>
      <c r="I29" s="0">
        <v>52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14579491.32574673</v>
      </c>
      <c r="H4" s="8"/>
      <c r="I4" s="2">
        <v>2972293</v>
      </c>
      <c r="J4" s="8"/>
      <c r="K4" s="5">
        <v>172624943.36982003</v>
      </c>
    </row>
    <row r="5">
      <c r="E5" s="0" t="s">
        <v>7</v>
      </c>
      <c r="G5" s="4">
        <v>12440110.029097255</v>
      </c>
      <c r="H5" s="7">
        <f>=G5/G4</f>
      </c>
      <c r="I5" s="0">
        <v>454560</v>
      </c>
      <c r="J5" s="7">
        <f>=I5/I4</f>
      </c>
      <c r="K5" s="4">
        <v>5230769.6504248418</v>
      </c>
    </row>
    <row r="6">
      <c r="F6" s="0" t="s">
        <v>8</v>
      </c>
    </row>
    <row r="7">
      <c r="F7" s="0" t="s">
        <v>9</v>
      </c>
      <c r="G7" s="4">
        <v>11440985.715818804</v>
      </c>
      <c r="H7" s="7">
        <f>=G7/G5</f>
      </c>
      <c r="I7" s="0">
        <v>414735</v>
      </c>
      <c r="J7" s="7">
        <f>=I7/I5</f>
      </c>
      <c r="K7" s="4">
        <v>4934319.2208052883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2006028.9876474489</v>
      </c>
      <c r="H9" s="7">
        <f>=1-H5-H10</f>
      </c>
      <c r="I9" s="0">
        <v>2015843</v>
      </c>
      <c r="J9" s="7">
        <f>=1-J5-J10</f>
      </c>
      <c r="K9" s="4">
        <v>166850040.65431392</v>
      </c>
    </row>
    <row r="10">
      <c r="E10" s="0" t="s">
        <v>12</v>
      </c>
      <c r="G10" s="4">
        <v>133352.309002026</v>
      </c>
      <c r="H10" s="7">
        <f>=G10/G4</f>
      </c>
      <c r="I10" s="0">
        <v>501890</v>
      </c>
      <c r="J10" s="7">
        <f>=I10/I4</f>
      </c>
      <c r="K10" s="4">
        <v>544133.065081287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5569935.8800018551</v>
      </c>
      <c r="H14" s="7">
        <f>=G14/G7</f>
      </c>
      <c r="I14" s="0">
        <v>167521</v>
      </c>
      <c r="J14" s="7">
        <f>=I14/I7</f>
      </c>
      <c r="K14" s="4">
        <v>1537078.212817712</v>
      </c>
    </row>
    <row r="15">
      <c r="E15" s="0" t="s">
        <v>16</v>
      </c>
      <c r="G15" s="4">
        <v>384489.150763556</v>
      </c>
      <c r="H15" s="7">
        <f>=G15/G8</f>
      </c>
      <c r="I15" s="0">
        <v>16136</v>
      </c>
      <c r="J15" s="7">
        <f>=I15/I8</f>
      </c>
      <c r="K15" s="4">
        <v>48431.920961525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5154442.6688943366</v>
      </c>
      <c r="H18" s="7">
        <f>=G18/G5</f>
      </c>
      <c r="I18" s="0">
        <v>181112</v>
      </c>
      <c r="J18" s="7">
        <f>=I18/I5</f>
      </c>
      <c r="K18" s="4">
        <v>1430785.5228035289</v>
      </c>
    </row>
    <row r="19">
      <c r="E19" s="0" t="s">
        <v>20</v>
      </c>
      <c r="G19" s="4">
        <v>990360.60348341</v>
      </c>
      <c r="H19" s="7">
        <f>=G19/G5</f>
      </c>
      <c r="I19" s="0">
        <v>25580</v>
      </c>
      <c r="J19" s="7">
        <f>=I19/I5</f>
      </c>
      <c r="K19" s="4">
        <v>521227.654477251</v>
      </c>
    </row>
    <row r="20">
      <c r="E20" s="0" t="s">
        <v>21</v>
      </c>
      <c r="G20" s="4">
        <v>6295306.7567195082</v>
      </c>
      <c r="H20" s="7">
        <f>=1-H18-H19</f>
      </c>
      <c r="I20" s="0">
        <v>247832</v>
      </c>
      <c r="J20" s="7">
        <f>=1-J18-J19</f>
      </c>
      <c r="K20" s="4">
        <v>3266686.6161262318</v>
      </c>
    </row>
    <row r="21">
      <c r="F21" s="0" t="s">
        <v>22</v>
      </c>
    </row>
    <row r="22">
      <c r="F22" s="0" t="s">
        <v>23</v>
      </c>
      <c r="G22" s="4">
        <v>270241.752881835</v>
      </c>
      <c r="H22" s="7">
        <f>=G22/G20</f>
      </c>
      <c r="I22" s="0">
        <v>20237</v>
      </c>
      <c r="J22" s="7">
        <f>=I22/I20</f>
      </c>
      <c r="K22" s="4">
        <v>686161.476131523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6429210.1701345341</v>
      </c>
      <c r="H26" s="7">
        <f>=G26/G5</f>
      </c>
      <c r="I26" s="0">
        <v>233734</v>
      </c>
      <c r="J26" s="7">
        <f>=I26/I5</f>
      </c>
      <c r="K26" s="4">
        <v>3272842.4844813421</v>
      </c>
    </row>
    <row r="27">
      <c r="E27" s="0" t="s">
        <v>27</v>
      </c>
      <c r="G27" s="4">
        <v>5980502.2842715392</v>
      </c>
      <c r="H27" s="7">
        <f>=G27/G5</f>
      </c>
      <c r="I27" s="0">
        <v>219355</v>
      </c>
      <c r="J27" s="7">
        <f>=I27/I5</f>
      </c>
      <c r="K27" s="4">
        <v>1948275.249368869</v>
      </c>
    </row>
    <row r="28">
      <c r="E28" s="0" t="s">
        <v>28</v>
      </c>
      <c r="G28" s="4">
        <v>25517.265442016</v>
      </c>
      <c r="H28" s="7">
        <f>=G28/G5</f>
      </c>
      <c r="I28" s="0">
        <v>850</v>
      </c>
      <c r="J28" s="7">
        <f>=I28/I5</f>
      </c>
      <c r="K28" s="4">
        <v>6857.122939681</v>
      </c>
    </row>
    <row r="29">
      <c r="E29" s="0" t="s">
        <v>29</v>
      </c>
      <c r="G29" s="4">
        <v>4880.309249166</v>
      </c>
      <c r="H29" s="7">
        <f>=G29/G5</f>
      </c>
      <c r="I29" s="0">
        <v>613</v>
      </c>
      <c r="J29" s="7">
        <f>=I29/I5</f>
      </c>
      <c r="K29" s="4">
        <v>2791.95652212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